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4"/>
  </bookViews>
  <sheets>
    <sheet name="aglagi" sheetId="5" r:id="rId1"/>
    <sheet name="chhatyang" sheetId="4" r:id="rId2"/>
    <sheet name="third lot badipidit" sheetId="7" r:id="rId3"/>
    <sheet name="second lot badipidit" sheetId="6" r:id="rId4"/>
    <sheet name="first lot badi pidit" sheetId="1" r:id="rId5"/>
    <sheet name="Sheet2" sheetId="2" r:id="rId6"/>
    <sheet name="Sheet3" sheetId="3" r:id="rId7"/>
  </sheets>
  <definedNames>
    <definedName name="_xlnm.Print_Titles" localSheetId="4">'first lot badi pidit'!$3:$4</definedName>
    <definedName name="_xlnm.Print_Titles" localSheetId="3">'second lot badipidit'!$3:$4</definedName>
    <definedName name="_xlnm.Print_Titles" localSheetId="2">'third lot badipidit'!$3:$4</definedName>
  </definedNames>
  <calcPr calcId="124519"/>
</workbook>
</file>

<file path=xl/calcChain.xml><?xml version="1.0" encoding="utf-8"?>
<calcChain xmlns="http://schemas.openxmlformats.org/spreadsheetml/2006/main">
  <c r="I6" i="7"/>
  <c r="I5"/>
  <c r="I6" i="6"/>
  <c r="I5"/>
  <c r="I40" i="1"/>
  <c r="I7" i="6" l="1"/>
  <c r="I28" i="1"/>
  <c r="I29"/>
  <c r="I30"/>
  <c r="I31"/>
  <c r="I32"/>
  <c r="I33"/>
  <c r="I34"/>
  <c r="I35"/>
  <c r="I36"/>
  <c r="I37"/>
  <c r="I38"/>
  <c r="I39"/>
  <c r="I10"/>
  <c r="I4" i="5"/>
  <c r="I26" i="1"/>
  <c r="I25"/>
  <c r="I16"/>
  <c r="I17"/>
  <c r="I18"/>
  <c r="I19"/>
  <c r="I20"/>
  <c r="I21"/>
  <c r="I22"/>
  <c r="I23"/>
  <c r="I24"/>
  <c r="I14"/>
  <c r="I15"/>
  <c r="I6"/>
  <c r="I7"/>
  <c r="I8"/>
  <c r="I9"/>
  <c r="I11"/>
  <c r="I12"/>
  <c r="I13"/>
  <c r="I27"/>
  <c r="I5"/>
</calcChain>
</file>

<file path=xl/sharedStrings.xml><?xml version="1.0" encoding="utf-8"?>
<sst xmlns="http://schemas.openxmlformats.org/spreadsheetml/2006/main" count="224" uniqueCount="130">
  <si>
    <t>सि.नं</t>
  </si>
  <si>
    <t>कृषकको नाम थर</t>
  </si>
  <si>
    <t>ठेगाना</t>
  </si>
  <si>
    <t>फोन नं</t>
  </si>
  <si>
    <t>क्षतिको किसिम</t>
  </si>
  <si>
    <t>कैफियत</t>
  </si>
  <si>
    <t>गोठ/खोर</t>
  </si>
  <si>
    <t>अनुमानित क्षति रकम रु</t>
  </si>
  <si>
    <t>पशुको किसिम</t>
  </si>
  <si>
    <t>जम्मा रकम रु</t>
  </si>
  <si>
    <t>पालुवा कृषि तथा पशु बिकाश फार्म/मात्रिकाप्रसाद आचार्य</t>
  </si>
  <si>
    <t xml:space="preserve">वेनी १ रत्नेचौर </t>
  </si>
  <si>
    <t>ग्रिन वहुउद्देशिय पशु पन्छी फार्म/पूजा वानीय</t>
  </si>
  <si>
    <t>वेनी ६ डम्मरा</t>
  </si>
  <si>
    <t xml:space="preserve">दुर्गादत्त कडेल </t>
  </si>
  <si>
    <t xml:space="preserve">बुद्धिबल कंडेल </t>
  </si>
  <si>
    <t>श्याम बहादुर थापा</t>
  </si>
  <si>
    <t xml:space="preserve">धवलागिरी ६ मराङ </t>
  </si>
  <si>
    <t xml:space="preserve">देबदत्त उपाध्या </t>
  </si>
  <si>
    <t xml:space="preserve">लालभक्त जुग्जाली </t>
  </si>
  <si>
    <t xml:space="preserve">नरेश लाम्गाडे </t>
  </si>
  <si>
    <t xml:space="preserve">धवलागिरी ७ ताकम </t>
  </si>
  <si>
    <t xml:space="preserve">चन्द्र सुनार </t>
  </si>
  <si>
    <t xml:space="preserve">धवलागिरी ४ मुदि </t>
  </si>
  <si>
    <t xml:space="preserve">अन्नपूर्ण ३ काभ्रे </t>
  </si>
  <si>
    <t>बिरबहादुर वि.क.</t>
  </si>
  <si>
    <t xml:space="preserve">राममाया पुन </t>
  </si>
  <si>
    <t xml:space="preserve">तुलबहादुर क्षेत्री </t>
  </si>
  <si>
    <t>कर्णबहादुर वि.क.</t>
  </si>
  <si>
    <t>रविन्द्र घर्ती</t>
  </si>
  <si>
    <t>वेनी ६ छाप</t>
  </si>
  <si>
    <t>भैंसी गोठ</t>
  </si>
  <si>
    <t>वेनी २ वाल्धारा</t>
  </si>
  <si>
    <t>कटुवाल कृषि तथा पशुपन्छी फार्म क्षेत्रवहादुर कटुवाल</t>
  </si>
  <si>
    <t>अमृत पौडेल</t>
  </si>
  <si>
    <t>वेनी ६ वांसवोट</t>
  </si>
  <si>
    <t>खोर</t>
  </si>
  <si>
    <t>कुखुरा खोर२ तले</t>
  </si>
  <si>
    <t>बाख्रा खोर</t>
  </si>
  <si>
    <t>बाख्रा</t>
  </si>
  <si>
    <t>लेयर्स कुखुरा ९००</t>
  </si>
  <si>
    <t>कुखुरा ३५ माउ</t>
  </si>
  <si>
    <t>गोठ</t>
  </si>
  <si>
    <t>वयस्क गोरु १</t>
  </si>
  <si>
    <t>बाख्रा/वोका ३</t>
  </si>
  <si>
    <t>खच्चर १</t>
  </si>
  <si>
    <t>गाइ ३ वाच्छी १</t>
  </si>
  <si>
    <t>परदेवी पुन</t>
  </si>
  <si>
    <t>धवलागिरी ६ कल्लेनी</t>
  </si>
  <si>
    <t>कोइलर माउ कुखुरा ८</t>
  </si>
  <si>
    <t>कुखुरा १३ माउ</t>
  </si>
  <si>
    <t>गोठ कच्ची १</t>
  </si>
  <si>
    <t>भैंसी ब्याउने १ पाडी १</t>
  </si>
  <si>
    <t>कमल पुन/भक्तवहादुर पुन</t>
  </si>
  <si>
    <t>गोठ १</t>
  </si>
  <si>
    <t>ब्याडे रांगो १ पाडी ४ वर्षे १</t>
  </si>
  <si>
    <t>गोठ १ राम्रो</t>
  </si>
  <si>
    <t>दुहुना भैंसी १ पाडो १</t>
  </si>
  <si>
    <t>थारो भैंसी १ माउ बाख्रा २</t>
  </si>
  <si>
    <t>खोर १</t>
  </si>
  <si>
    <t>वोका १ बाख्रा १</t>
  </si>
  <si>
    <t>३ वर्षे रांगो १</t>
  </si>
  <si>
    <t>गोरु १</t>
  </si>
  <si>
    <t>चनमती कामी</t>
  </si>
  <si>
    <t>धवलागिरी ६ राम्चे</t>
  </si>
  <si>
    <t>बाख्रा २</t>
  </si>
  <si>
    <t>राममती श्रीपाली</t>
  </si>
  <si>
    <t>धवलागिरी ६ नाम्रुक</t>
  </si>
  <si>
    <t>वोका १२ कुखुरा भाले ९ ड्रम१</t>
  </si>
  <si>
    <t>मिमप्रसाद गौचन</t>
  </si>
  <si>
    <t>बाख्रा ४</t>
  </si>
  <si>
    <t>नरमान छन्त्याल</t>
  </si>
  <si>
    <t>रघुगंगा ८ कुइनेखानी</t>
  </si>
  <si>
    <t>बाख्रा १०</t>
  </si>
  <si>
    <t>हिमवहादुर छन्त्याल</t>
  </si>
  <si>
    <t>धवलागिरी ५ मल्कवाङ</t>
  </si>
  <si>
    <t>भेडा ४२ थुमा ४  बाख्रा २</t>
  </si>
  <si>
    <t>वाडि पहिरोको कारण भएको क्षतिको विवरण उल्लेखित फाराम</t>
  </si>
  <si>
    <t>मिनाकुमारी शर्मा</t>
  </si>
  <si>
    <t>वेनी ६ माझखेत</t>
  </si>
  <si>
    <t xml:space="preserve">मङ्गला ५ अर्मन </t>
  </si>
  <si>
    <t>मङ्गला ५ नेट</t>
  </si>
  <si>
    <t xml:space="preserve">भक्तबहादुर जुग्जाली </t>
  </si>
  <si>
    <t xml:space="preserve">चट्याङको कारण भएको क्षतिको विवरण </t>
  </si>
  <si>
    <t>आगलागिको कारण भएको क्षतिको विवरण उल्लेखित फाराम</t>
  </si>
  <si>
    <t>आ.व ०७७/७८</t>
  </si>
  <si>
    <t>कार्यालय  भेटेरिनरी अस्पताल तथा पशु सेवा विज्ञ केन्द्र म्याग्दी</t>
  </si>
  <si>
    <t>जम्मा</t>
  </si>
  <si>
    <t>रामप्रसाद वुढाथोकी</t>
  </si>
  <si>
    <t>मालिका ५ मगरदाङ</t>
  </si>
  <si>
    <t>रांगो १</t>
  </si>
  <si>
    <t>दुर्गाप्रसाद फगामी</t>
  </si>
  <si>
    <t>चिना फगामी</t>
  </si>
  <si>
    <t>गंगा गोतामे</t>
  </si>
  <si>
    <t>मालिका ५ दुले</t>
  </si>
  <si>
    <t>गोठ २</t>
  </si>
  <si>
    <t>भैंसी ब्याउने १ पाडो १</t>
  </si>
  <si>
    <t>लिलाराम गौतम</t>
  </si>
  <si>
    <t>मालिका ७ विम</t>
  </si>
  <si>
    <t>मालिका ७ वन्सार</t>
  </si>
  <si>
    <t>भैसी १ ब्याउने</t>
  </si>
  <si>
    <t>ककप्रसाद पुन</t>
  </si>
  <si>
    <t>मालिका ७ लुरुवाङ</t>
  </si>
  <si>
    <t>कुखुरा १९</t>
  </si>
  <si>
    <t>चन्द्रवहादुर नेपाली</t>
  </si>
  <si>
    <t>9847633592/९८५७६३३५९२</t>
  </si>
  <si>
    <t>वोक १ बाख्रा १ऽ भैंसी १</t>
  </si>
  <si>
    <t>खिमवहादुर दर्जी</t>
  </si>
  <si>
    <t>मालिका ७ नैरुङ</t>
  </si>
  <si>
    <t>कुखुरा १५</t>
  </si>
  <si>
    <t>सोमनाथ पौडेल</t>
  </si>
  <si>
    <t>मालिका ७ ठूलाओडार</t>
  </si>
  <si>
    <t>बाख्रा ३ भैंसी १ खच्चड ३ कुखुरा १५</t>
  </si>
  <si>
    <t>प्रेमवहादुर जुग्जाली</t>
  </si>
  <si>
    <t xml:space="preserve">गोठ </t>
  </si>
  <si>
    <t xml:space="preserve">गाइ१ </t>
  </si>
  <si>
    <t>इन्द्रवहादुर के.सी</t>
  </si>
  <si>
    <t>गोठ १ खोर १</t>
  </si>
  <si>
    <t>कुखुरा ३० वोका/वाख्रा ८</t>
  </si>
  <si>
    <t>ओमप्रसाद दर्जी</t>
  </si>
  <si>
    <t>वोका/बाख्रा ४/कुखुरा ६</t>
  </si>
  <si>
    <t>दिपेश बंगुर फार्म/टकवहादुर वुढाथोकी</t>
  </si>
  <si>
    <t>वेनी ७ अग्दीखेत</t>
  </si>
  <si>
    <t>युनियन कृषि तथा पशु पन्छी फार्म/जीवनप्रसाद पौडेल</t>
  </si>
  <si>
    <t>पेश गर्ने</t>
  </si>
  <si>
    <t>सदर गर्ने</t>
  </si>
  <si>
    <t>कुखुरा खोर</t>
  </si>
  <si>
    <t>व्रोइलर कुखुरा ३५ दिनका १२० ओटा</t>
  </si>
  <si>
    <t>साजन बंगुरपालन फार्म/रणवहादुर वि.क</t>
  </si>
  <si>
    <t>वेनी ७  अग्दीखेत</t>
  </si>
</sst>
</file>

<file path=xl/styles.xml><?xml version="1.0" encoding="utf-8"?>
<styleSheet xmlns="http://schemas.openxmlformats.org/spreadsheetml/2006/main">
  <numFmts count="1">
    <numFmt numFmtId="164" formatCode="[$-4000439]0"/>
  </numFmts>
  <fonts count="5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0"/>
      <color theme="1"/>
      <name val="Preeti"/>
    </font>
    <font>
      <sz val="12"/>
      <color theme="1"/>
      <name val="Preeti"/>
    </font>
    <font>
      <sz val="11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164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justify" vertical="top" wrapText="1"/>
    </xf>
    <xf numFmtId="14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J15" sqref="J15"/>
    </sheetView>
  </sheetViews>
  <sheetFormatPr defaultRowHeight="15"/>
  <cols>
    <col min="1" max="1" width="5.85546875" customWidth="1"/>
    <col min="2" max="2" width="17.140625" customWidth="1"/>
    <col min="3" max="3" width="17.7109375" customWidth="1"/>
    <col min="4" max="4" width="13.85546875" customWidth="1"/>
    <col min="5" max="5" width="10.140625" customWidth="1"/>
    <col min="6" max="6" width="14.140625" customWidth="1"/>
    <col min="7" max="7" width="12.28515625" customWidth="1"/>
    <col min="8" max="8" width="14.42578125" customWidth="1"/>
    <col min="9" max="9" width="12.28515625" customWidth="1"/>
    <col min="10" max="10" width="14.7109375" customWidth="1"/>
  </cols>
  <sheetData>
    <row r="1" spans="1:10">
      <c r="A1" t="s">
        <v>84</v>
      </c>
    </row>
    <row r="2" spans="1:10" ht="23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/>
      <c r="G2" s="25"/>
      <c r="H2" s="25"/>
      <c r="I2" s="25"/>
      <c r="J2" s="25" t="s">
        <v>5</v>
      </c>
    </row>
    <row r="3" spans="1:10" ht="52.5" customHeight="1">
      <c r="A3" s="25"/>
      <c r="B3" s="25"/>
      <c r="C3" s="25"/>
      <c r="D3" s="25"/>
      <c r="E3" s="4" t="s">
        <v>6</v>
      </c>
      <c r="F3" s="4" t="s">
        <v>7</v>
      </c>
      <c r="G3" s="4" t="s">
        <v>8</v>
      </c>
      <c r="H3" s="4" t="s">
        <v>7</v>
      </c>
      <c r="I3" s="4" t="s">
        <v>9</v>
      </c>
      <c r="J3" s="25"/>
    </row>
    <row r="4" spans="1:10" ht="28.5" customHeight="1">
      <c r="A4" s="19">
        <v>1</v>
      </c>
      <c r="B4" s="5" t="s">
        <v>71</v>
      </c>
      <c r="C4" s="9" t="s">
        <v>72</v>
      </c>
      <c r="D4" s="19">
        <v>9821312745</v>
      </c>
      <c r="E4" s="3" t="s">
        <v>36</v>
      </c>
      <c r="F4" s="12">
        <v>30000</v>
      </c>
      <c r="G4" s="3" t="s">
        <v>73</v>
      </c>
      <c r="H4" s="12">
        <v>150000</v>
      </c>
      <c r="I4" s="12">
        <f>F4+H4</f>
        <v>180000</v>
      </c>
      <c r="J4" s="22">
        <v>64581</v>
      </c>
    </row>
    <row r="5" spans="1:10" ht="28.5" customHeight="1">
      <c r="A5" s="3"/>
      <c r="B5" s="5"/>
      <c r="C5" s="1"/>
      <c r="D5" s="3"/>
      <c r="E5" s="3"/>
      <c r="F5" s="3"/>
      <c r="G5" s="3"/>
      <c r="H5" s="3"/>
      <c r="I5" s="3"/>
      <c r="J5" s="3"/>
    </row>
    <row r="6" spans="1:10" ht="28.5" customHeight="1">
      <c r="A6" s="3"/>
      <c r="B6" s="5"/>
      <c r="C6" s="1"/>
      <c r="D6" s="3"/>
      <c r="E6" s="3"/>
      <c r="F6" s="3"/>
      <c r="G6" s="3"/>
      <c r="H6" s="3"/>
      <c r="I6" s="3"/>
      <c r="J6" s="3"/>
    </row>
    <row r="7" spans="1:10" ht="28.5" customHeight="1">
      <c r="A7" s="3"/>
      <c r="B7" s="5"/>
      <c r="C7" s="1"/>
      <c r="D7" s="3"/>
      <c r="E7" s="3"/>
      <c r="F7" s="3"/>
      <c r="G7" s="3"/>
      <c r="H7" s="3"/>
      <c r="I7" s="3"/>
      <c r="J7" s="3"/>
    </row>
    <row r="8" spans="1:10" ht="28.5" customHeight="1">
      <c r="A8" s="3"/>
      <c r="B8" s="5"/>
      <c r="C8" s="1"/>
      <c r="D8" s="3"/>
      <c r="E8" s="3"/>
      <c r="F8" s="3"/>
      <c r="G8" s="3"/>
      <c r="H8" s="3"/>
      <c r="I8" s="3"/>
      <c r="J8" s="3"/>
    </row>
    <row r="9" spans="1:10" ht="26.25" customHeight="1">
      <c r="A9" s="7"/>
      <c r="B9" s="5"/>
      <c r="C9" s="1"/>
      <c r="D9" s="7"/>
      <c r="E9" s="7"/>
      <c r="F9" s="7"/>
      <c r="G9" s="7"/>
      <c r="H9" s="7"/>
      <c r="I9" s="7"/>
      <c r="J9" s="7"/>
    </row>
  </sheetData>
  <mergeCells count="6">
    <mergeCell ref="J2:J3"/>
    <mergeCell ref="A2:A3"/>
    <mergeCell ref="B2:B3"/>
    <mergeCell ref="C2:C3"/>
    <mergeCell ref="D2:D3"/>
    <mergeCell ref="E2:I2"/>
  </mergeCells>
  <pageMargins left="0.17" right="0.1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sqref="A1:J13"/>
    </sheetView>
  </sheetViews>
  <sheetFormatPr defaultRowHeight="15"/>
  <cols>
    <col min="1" max="1" width="4.85546875" customWidth="1"/>
    <col min="2" max="2" width="16.28515625" customWidth="1"/>
    <col min="3" max="3" width="19.7109375" customWidth="1"/>
    <col min="4" max="4" width="16.140625" customWidth="1"/>
    <col min="5" max="5" width="10.140625" customWidth="1"/>
    <col min="6" max="6" width="13" customWidth="1"/>
    <col min="7" max="7" width="12.28515625" customWidth="1"/>
    <col min="8" max="8" width="15.28515625" customWidth="1"/>
    <col min="9" max="9" width="16" customWidth="1"/>
    <col min="10" max="10" width="11.42578125" customWidth="1"/>
  </cols>
  <sheetData>
    <row r="1" spans="1:10">
      <c r="A1" t="s">
        <v>83</v>
      </c>
    </row>
    <row r="2" spans="1:10" ht="23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/>
      <c r="G2" s="25"/>
      <c r="H2" s="25"/>
      <c r="I2" s="25"/>
      <c r="J2" s="25" t="s">
        <v>5</v>
      </c>
    </row>
    <row r="3" spans="1:10" ht="52.5" customHeight="1">
      <c r="A3" s="25"/>
      <c r="B3" s="25"/>
      <c r="C3" s="25"/>
      <c r="D3" s="25"/>
      <c r="E3" s="4" t="s">
        <v>6</v>
      </c>
      <c r="F3" s="4" t="s">
        <v>7</v>
      </c>
      <c r="G3" s="4" t="s">
        <v>8</v>
      </c>
      <c r="H3" s="4" t="s">
        <v>7</v>
      </c>
      <c r="I3" s="4" t="s">
        <v>9</v>
      </c>
      <c r="J3" s="25"/>
    </row>
    <row r="4" spans="1:10" ht="53.25" customHeight="1">
      <c r="A4" s="19">
        <v>1</v>
      </c>
      <c r="B4" s="5" t="s">
        <v>74</v>
      </c>
      <c r="C4" s="17" t="s">
        <v>75</v>
      </c>
      <c r="D4" s="19">
        <v>9866354582</v>
      </c>
      <c r="E4" s="3"/>
      <c r="F4" s="3"/>
      <c r="G4" s="3" t="s">
        <v>76</v>
      </c>
      <c r="H4" s="12">
        <v>948000</v>
      </c>
      <c r="I4" s="12">
        <v>948000</v>
      </c>
      <c r="J4" s="22">
        <v>64779</v>
      </c>
    </row>
    <row r="5" spans="1:10" ht="28.5" customHeight="1">
      <c r="A5" s="3"/>
      <c r="B5" s="5"/>
      <c r="C5" s="1"/>
      <c r="D5" s="3"/>
      <c r="E5" s="3"/>
      <c r="F5" s="3"/>
      <c r="G5" s="3"/>
      <c r="H5" s="19"/>
      <c r="I5" s="19"/>
      <c r="J5" s="3"/>
    </row>
    <row r="6" spans="1:10" ht="28.5" customHeight="1">
      <c r="A6" s="3"/>
      <c r="B6" s="5"/>
      <c r="C6" s="1"/>
      <c r="D6" s="3"/>
      <c r="E6" s="3"/>
      <c r="F6" s="3"/>
      <c r="G6" s="3"/>
      <c r="H6" s="19"/>
      <c r="I6" s="19"/>
      <c r="J6" s="3"/>
    </row>
    <row r="7" spans="1:10" ht="28.5" customHeight="1">
      <c r="A7" s="3"/>
      <c r="B7" s="5"/>
      <c r="C7" s="1"/>
      <c r="D7" s="3"/>
      <c r="E7" s="3"/>
      <c r="F7" s="3"/>
      <c r="G7" s="3"/>
      <c r="H7" s="19"/>
      <c r="I7" s="19"/>
      <c r="J7" s="3"/>
    </row>
    <row r="8" spans="1:10" ht="28.5" customHeight="1">
      <c r="A8" s="3"/>
      <c r="B8" s="5"/>
      <c r="C8" s="1"/>
      <c r="D8" s="3"/>
      <c r="E8" s="3"/>
      <c r="F8" s="3"/>
      <c r="G8" s="3"/>
      <c r="H8" s="3"/>
      <c r="I8" s="19"/>
      <c r="J8" s="3"/>
    </row>
    <row r="9" spans="1:10" ht="28.5" customHeight="1">
      <c r="A9" s="3"/>
      <c r="B9" s="5"/>
      <c r="C9" s="1"/>
      <c r="D9" s="3"/>
      <c r="E9" s="3"/>
      <c r="F9" s="3"/>
      <c r="G9" s="3"/>
      <c r="H9" s="3"/>
      <c r="I9" s="3"/>
      <c r="J9" s="3"/>
    </row>
    <row r="10" spans="1:10" ht="28.5" customHeight="1">
      <c r="A10" s="3"/>
      <c r="B10" s="5"/>
      <c r="C10" s="1"/>
      <c r="D10" s="3"/>
      <c r="E10" s="3"/>
      <c r="F10" s="3"/>
      <c r="G10" s="3"/>
      <c r="H10" s="3"/>
      <c r="I10" s="3"/>
      <c r="J10" s="3"/>
    </row>
    <row r="11" spans="1:10" ht="28.5" customHeight="1">
      <c r="A11" s="3"/>
      <c r="B11" s="5"/>
      <c r="C11" s="1"/>
      <c r="D11" s="3"/>
      <c r="E11" s="3"/>
      <c r="F11" s="3"/>
      <c r="G11" s="3"/>
      <c r="H11" s="3"/>
      <c r="I11" s="3"/>
      <c r="J11" s="3"/>
    </row>
    <row r="12" spans="1:10" ht="28.5" customHeight="1">
      <c r="A12" s="3"/>
      <c r="B12" s="5"/>
      <c r="C12" s="1"/>
      <c r="D12" s="3"/>
      <c r="E12" s="3"/>
      <c r="F12" s="3"/>
      <c r="G12" s="3"/>
      <c r="H12" s="3"/>
      <c r="I12" s="3"/>
      <c r="J12" s="3"/>
    </row>
    <row r="13" spans="1:10" ht="26.25" customHeight="1">
      <c r="A13" s="7"/>
      <c r="B13" s="5"/>
      <c r="C13" s="1"/>
      <c r="D13" s="7"/>
      <c r="E13" s="7"/>
      <c r="F13" s="7"/>
      <c r="G13" s="7"/>
      <c r="H13" s="7"/>
      <c r="I13" s="7"/>
      <c r="J13" s="7"/>
    </row>
  </sheetData>
  <mergeCells count="6">
    <mergeCell ref="J2:J3"/>
    <mergeCell ref="A2:A3"/>
    <mergeCell ref="B2:B3"/>
    <mergeCell ref="C2:C3"/>
    <mergeCell ref="D2:D3"/>
    <mergeCell ref="E2:I2"/>
  </mergeCells>
  <pageMargins left="0.17" right="0.1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10"/>
    </sheetView>
  </sheetViews>
  <sheetFormatPr defaultRowHeight="15"/>
  <cols>
    <col min="1" max="1" width="4.140625" customWidth="1"/>
    <col min="2" max="2" width="23.7109375" customWidth="1"/>
    <col min="3" max="3" width="17.42578125" customWidth="1"/>
    <col min="4" max="4" width="16" customWidth="1"/>
    <col min="5" max="5" width="12.7109375" customWidth="1"/>
    <col min="6" max="6" width="10.42578125" customWidth="1"/>
    <col min="7" max="7" width="22.140625" customWidth="1"/>
    <col min="8" max="8" width="10.5703125" customWidth="1"/>
    <col min="9" max="9" width="9.28515625" customWidth="1"/>
    <col min="10" max="10" width="6.7109375" customWidth="1"/>
  </cols>
  <sheetData>
    <row r="1" spans="1:10">
      <c r="A1" t="s">
        <v>86</v>
      </c>
    </row>
    <row r="2" spans="1:10" ht="26.25" customHeight="1">
      <c r="A2" t="s">
        <v>77</v>
      </c>
      <c r="H2" t="s">
        <v>85</v>
      </c>
    </row>
    <row r="3" spans="1:10" ht="25.5" customHeigh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/>
      <c r="G3" s="26"/>
      <c r="H3" s="26"/>
      <c r="I3" s="26"/>
      <c r="J3" s="26" t="s">
        <v>5</v>
      </c>
    </row>
    <row r="4" spans="1:10" ht="39" customHeight="1">
      <c r="A4" s="26"/>
      <c r="B4" s="26"/>
      <c r="C4" s="26"/>
      <c r="D4" s="26"/>
      <c r="E4" s="24" t="s">
        <v>6</v>
      </c>
      <c r="F4" s="24" t="s">
        <v>7</v>
      </c>
      <c r="G4" s="24" t="s">
        <v>8</v>
      </c>
      <c r="H4" s="24" t="s">
        <v>7</v>
      </c>
      <c r="I4" s="24" t="s">
        <v>9</v>
      </c>
      <c r="J4" s="26"/>
    </row>
    <row r="5" spans="1:10" ht="43.5" customHeight="1">
      <c r="A5" s="21">
        <v>1</v>
      </c>
      <c r="B5" s="5" t="s">
        <v>128</v>
      </c>
      <c r="C5" s="5" t="s">
        <v>129</v>
      </c>
      <c r="D5" s="14">
        <v>9867682275</v>
      </c>
      <c r="E5" s="15" t="s">
        <v>36</v>
      </c>
      <c r="F5" s="10">
        <v>120000</v>
      </c>
      <c r="G5" s="15"/>
      <c r="H5" s="10"/>
      <c r="I5" s="10">
        <f>F5+H5</f>
        <v>120000</v>
      </c>
      <c r="J5" s="2"/>
    </row>
    <row r="6" spans="1:10" ht="26.25" customHeight="1">
      <c r="A6" s="7"/>
      <c r="B6" s="5"/>
      <c r="C6" s="24"/>
      <c r="D6" s="7"/>
      <c r="E6" s="16"/>
      <c r="F6" s="13"/>
      <c r="G6" s="16" t="s">
        <v>87</v>
      </c>
      <c r="H6" s="13"/>
      <c r="I6" s="10">
        <f>SUM(I5:I5)</f>
        <v>120000</v>
      </c>
      <c r="J6" s="7"/>
    </row>
    <row r="9" spans="1:10">
      <c r="B9" t="s">
        <v>124</v>
      </c>
      <c r="G9" t="s">
        <v>125</v>
      </c>
    </row>
  </sheetData>
  <mergeCells count="6">
    <mergeCell ref="J3:J4"/>
    <mergeCell ref="A3:A4"/>
    <mergeCell ref="B3:B4"/>
    <mergeCell ref="C3:C4"/>
    <mergeCell ref="D3:D4"/>
    <mergeCell ref="E3:I3"/>
  </mergeCells>
  <pageMargins left="0.17" right="0.1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G11" sqref="G11"/>
    </sheetView>
  </sheetViews>
  <sheetFormatPr defaultRowHeight="15"/>
  <cols>
    <col min="1" max="1" width="4.140625" customWidth="1"/>
    <col min="2" max="2" width="23.7109375" customWidth="1"/>
    <col min="3" max="3" width="17.42578125" customWidth="1"/>
    <col min="4" max="4" width="16" customWidth="1"/>
    <col min="5" max="5" width="12.7109375" customWidth="1"/>
    <col min="6" max="6" width="10.42578125" customWidth="1"/>
    <col min="7" max="7" width="22.140625" customWidth="1"/>
    <col min="8" max="8" width="10.5703125" customWidth="1"/>
    <col min="9" max="9" width="9.28515625" customWidth="1"/>
    <col min="10" max="10" width="6.7109375" customWidth="1"/>
  </cols>
  <sheetData>
    <row r="1" spans="1:10">
      <c r="A1" t="s">
        <v>86</v>
      </c>
    </row>
    <row r="2" spans="1:10" ht="26.25" customHeight="1">
      <c r="A2" t="s">
        <v>77</v>
      </c>
      <c r="H2" t="s">
        <v>85</v>
      </c>
    </row>
    <row r="3" spans="1:10" ht="25.5" customHeigh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/>
      <c r="G3" s="26"/>
      <c r="H3" s="26"/>
      <c r="I3" s="26"/>
      <c r="J3" s="26" t="s">
        <v>5</v>
      </c>
    </row>
    <row r="4" spans="1:10" ht="39" customHeight="1">
      <c r="A4" s="26"/>
      <c r="B4" s="26"/>
      <c r="C4" s="26"/>
      <c r="D4" s="26"/>
      <c r="E4" s="23" t="s">
        <v>6</v>
      </c>
      <c r="F4" s="23" t="s">
        <v>7</v>
      </c>
      <c r="G4" s="23" t="s">
        <v>8</v>
      </c>
      <c r="H4" s="23" t="s">
        <v>7</v>
      </c>
      <c r="I4" s="23" t="s">
        <v>9</v>
      </c>
      <c r="J4" s="26"/>
    </row>
    <row r="5" spans="1:10" ht="43.5" customHeight="1">
      <c r="A5" s="21">
        <v>1</v>
      </c>
      <c r="B5" s="5" t="s">
        <v>121</v>
      </c>
      <c r="C5" s="5" t="s">
        <v>122</v>
      </c>
      <c r="D5" s="14">
        <v>9846824070</v>
      </c>
      <c r="E5" s="15" t="s">
        <v>36</v>
      </c>
      <c r="F5" s="10">
        <v>120000</v>
      </c>
      <c r="G5" s="15"/>
      <c r="H5" s="10"/>
      <c r="I5" s="10">
        <f>F5+H5</f>
        <v>120000</v>
      </c>
      <c r="J5" s="2"/>
    </row>
    <row r="6" spans="1:10" ht="41.25" customHeight="1">
      <c r="A6" s="21">
        <v>2</v>
      </c>
      <c r="B6" s="5" t="s">
        <v>123</v>
      </c>
      <c r="C6" s="6" t="s">
        <v>35</v>
      </c>
      <c r="D6" s="14">
        <v>9845123877</v>
      </c>
      <c r="E6" s="15" t="s">
        <v>126</v>
      </c>
      <c r="F6" s="12">
        <v>50000</v>
      </c>
      <c r="G6" s="15" t="s">
        <v>127</v>
      </c>
      <c r="H6" s="12">
        <v>66000</v>
      </c>
      <c r="I6" s="10">
        <f t="shared" ref="I6" si="0">F6+H6</f>
        <v>116000</v>
      </c>
      <c r="J6" s="3"/>
    </row>
    <row r="7" spans="1:10" ht="26.25" customHeight="1">
      <c r="A7" s="7"/>
      <c r="B7" s="5"/>
      <c r="C7" s="23"/>
      <c r="D7" s="7"/>
      <c r="E7" s="16"/>
      <c r="F7" s="13"/>
      <c r="G7" s="16" t="s">
        <v>87</v>
      </c>
      <c r="H7" s="13"/>
      <c r="I7" s="10">
        <f>SUM(I5:I6)</f>
        <v>236000</v>
      </c>
      <c r="J7" s="7"/>
    </row>
    <row r="10" spans="1:10">
      <c r="B10" t="s">
        <v>124</v>
      </c>
      <c r="G10" t="s">
        <v>125</v>
      </c>
    </row>
  </sheetData>
  <mergeCells count="6">
    <mergeCell ref="J3:J4"/>
    <mergeCell ref="A3:A4"/>
    <mergeCell ref="B3:B4"/>
    <mergeCell ref="C3:C4"/>
    <mergeCell ref="D3:D4"/>
    <mergeCell ref="E3:I3"/>
  </mergeCells>
  <pageMargins left="0.17" right="0.1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31" workbookViewId="0">
      <selection activeCell="G38" sqref="G38"/>
    </sheetView>
  </sheetViews>
  <sheetFormatPr defaultRowHeight="15"/>
  <cols>
    <col min="1" max="1" width="4.140625" customWidth="1"/>
    <col min="2" max="2" width="23.7109375" customWidth="1"/>
    <col min="3" max="3" width="17.42578125" customWidth="1"/>
    <col min="4" max="4" width="16" customWidth="1"/>
    <col min="5" max="5" width="12.7109375" customWidth="1"/>
    <col min="6" max="6" width="10.42578125" customWidth="1"/>
    <col min="7" max="7" width="22.140625" customWidth="1"/>
    <col min="8" max="8" width="10.5703125" customWidth="1"/>
    <col min="9" max="9" width="9.28515625" customWidth="1"/>
    <col min="10" max="10" width="6.7109375" customWidth="1"/>
  </cols>
  <sheetData>
    <row r="1" spans="1:10">
      <c r="A1" t="s">
        <v>86</v>
      </c>
    </row>
    <row r="2" spans="1:10" ht="26.25" customHeight="1">
      <c r="A2" t="s">
        <v>77</v>
      </c>
      <c r="H2" t="s">
        <v>85</v>
      </c>
    </row>
    <row r="3" spans="1:10" ht="25.5" customHeigh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/>
      <c r="G3" s="26"/>
      <c r="H3" s="26"/>
      <c r="I3" s="26"/>
      <c r="J3" s="26" t="s">
        <v>5</v>
      </c>
    </row>
    <row r="4" spans="1:10" ht="39" customHeight="1">
      <c r="A4" s="26"/>
      <c r="B4" s="26"/>
      <c r="C4" s="26"/>
      <c r="D4" s="26"/>
      <c r="E4" s="1" t="s">
        <v>6</v>
      </c>
      <c r="F4" s="1" t="s">
        <v>7</v>
      </c>
      <c r="G4" s="1" t="s">
        <v>8</v>
      </c>
      <c r="H4" s="1" t="s">
        <v>7</v>
      </c>
      <c r="I4" s="1" t="s">
        <v>9</v>
      </c>
      <c r="J4" s="26"/>
    </row>
    <row r="5" spans="1:10" ht="43.5" customHeight="1">
      <c r="A5" s="21">
        <v>1</v>
      </c>
      <c r="B5" s="5" t="s">
        <v>10</v>
      </c>
      <c r="C5" s="5" t="s">
        <v>11</v>
      </c>
      <c r="D5" s="14">
        <v>9847629242</v>
      </c>
      <c r="E5" s="15" t="s">
        <v>36</v>
      </c>
      <c r="F5" s="10">
        <v>925000</v>
      </c>
      <c r="G5" s="15" t="s">
        <v>40</v>
      </c>
      <c r="H5" s="10">
        <v>675000</v>
      </c>
      <c r="I5" s="10">
        <f>F5+H5</f>
        <v>1600000</v>
      </c>
      <c r="J5" s="2"/>
    </row>
    <row r="6" spans="1:10" ht="41.25" customHeight="1">
      <c r="A6" s="21">
        <v>2</v>
      </c>
      <c r="B6" s="5" t="s">
        <v>12</v>
      </c>
      <c r="C6" s="6" t="s">
        <v>13</v>
      </c>
      <c r="D6" s="14">
        <v>9857622399</v>
      </c>
      <c r="E6" s="15" t="s">
        <v>37</v>
      </c>
      <c r="F6" s="12">
        <v>300000</v>
      </c>
      <c r="G6" s="15" t="s">
        <v>41</v>
      </c>
      <c r="H6" s="12">
        <v>50000</v>
      </c>
      <c r="I6" s="10">
        <f t="shared" ref="I6:I26" si="0">F6+H6</f>
        <v>350000</v>
      </c>
      <c r="J6" s="3"/>
    </row>
    <row r="7" spans="1:10" ht="23.25" customHeight="1">
      <c r="A7" s="21">
        <v>3</v>
      </c>
      <c r="B7" s="5" t="s">
        <v>29</v>
      </c>
      <c r="C7" s="6" t="s">
        <v>30</v>
      </c>
      <c r="D7" s="14">
        <v>9806116297</v>
      </c>
      <c r="E7" s="15" t="s">
        <v>31</v>
      </c>
      <c r="F7" s="12">
        <v>60000</v>
      </c>
      <c r="G7" s="15"/>
      <c r="H7" s="12"/>
      <c r="I7" s="10">
        <f t="shared" si="0"/>
        <v>60000</v>
      </c>
      <c r="J7" s="3"/>
    </row>
    <row r="8" spans="1:10" ht="41.25" customHeight="1">
      <c r="A8" s="21">
        <v>4</v>
      </c>
      <c r="B8" s="5" t="s">
        <v>33</v>
      </c>
      <c r="C8" s="6" t="s">
        <v>32</v>
      </c>
      <c r="D8" s="14">
        <v>9847627964</v>
      </c>
      <c r="E8" s="15" t="s">
        <v>31</v>
      </c>
      <c r="F8" s="12">
        <v>100000</v>
      </c>
      <c r="G8" s="15"/>
      <c r="H8" s="12"/>
      <c r="I8" s="10">
        <f t="shared" si="0"/>
        <v>100000</v>
      </c>
      <c r="J8" s="3"/>
    </row>
    <row r="9" spans="1:10" ht="24" customHeight="1">
      <c r="A9" s="21">
        <v>5</v>
      </c>
      <c r="B9" s="5" t="s">
        <v>34</v>
      </c>
      <c r="C9" s="6" t="s">
        <v>35</v>
      </c>
      <c r="D9" s="14">
        <v>9847799506</v>
      </c>
      <c r="E9" s="15" t="s">
        <v>31</v>
      </c>
      <c r="F9" s="12">
        <v>70000</v>
      </c>
      <c r="G9" s="15"/>
      <c r="H9" s="12"/>
      <c r="I9" s="10">
        <f t="shared" si="0"/>
        <v>70000</v>
      </c>
      <c r="J9" s="3"/>
    </row>
    <row r="10" spans="1:10" ht="24" customHeight="1">
      <c r="A10" s="21">
        <v>6</v>
      </c>
      <c r="B10" s="5" t="s">
        <v>78</v>
      </c>
      <c r="C10" s="6" t="s">
        <v>79</v>
      </c>
      <c r="D10" s="14">
        <v>9847627764</v>
      </c>
      <c r="E10" s="15" t="s">
        <v>31</v>
      </c>
      <c r="F10" s="12">
        <v>70000</v>
      </c>
      <c r="G10" s="15"/>
      <c r="H10" s="12"/>
      <c r="I10" s="10">
        <f t="shared" si="0"/>
        <v>70000</v>
      </c>
      <c r="J10" s="3"/>
    </row>
    <row r="11" spans="1:10" ht="28.5" customHeight="1">
      <c r="A11" s="21">
        <v>7</v>
      </c>
      <c r="B11" s="5" t="s">
        <v>14</v>
      </c>
      <c r="C11" s="5" t="s">
        <v>80</v>
      </c>
      <c r="D11" s="14">
        <v>9849397525</v>
      </c>
      <c r="E11" s="15" t="s">
        <v>38</v>
      </c>
      <c r="F11" s="12">
        <v>120000</v>
      </c>
      <c r="G11" s="15" t="s">
        <v>39</v>
      </c>
      <c r="H11" s="12">
        <v>35000</v>
      </c>
      <c r="I11" s="10">
        <f t="shared" si="0"/>
        <v>155000</v>
      </c>
      <c r="J11" s="3"/>
    </row>
    <row r="12" spans="1:10" ht="28.5" customHeight="1">
      <c r="A12" s="21">
        <v>8</v>
      </c>
      <c r="B12" s="5" t="s">
        <v>15</v>
      </c>
      <c r="C12" s="5" t="s">
        <v>80</v>
      </c>
      <c r="D12" s="14">
        <v>9869293396</v>
      </c>
      <c r="E12" s="15" t="s">
        <v>42</v>
      </c>
      <c r="F12" s="12">
        <v>150000</v>
      </c>
      <c r="G12" s="15" t="s">
        <v>43</v>
      </c>
      <c r="H12" s="12">
        <v>18000</v>
      </c>
      <c r="I12" s="10">
        <f t="shared" si="0"/>
        <v>168000</v>
      </c>
      <c r="J12" s="3"/>
    </row>
    <row r="13" spans="1:10" ht="28.5" customHeight="1">
      <c r="A13" s="21">
        <v>9</v>
      </c>
      <c r="B13" s="5" t="s">
        <v>16</v>
      </c>
      <c r="C13" s="5" t="s">
        <v>81</v>
      </c>
      <c r="D13" s="14">
        <v>9846861646</v>
      </c>
      <c r="E13" s="15" t="s">
        <v>36</v>
      </c>
      <c r="F13" s="12">
        <v>20000</v>
      </c>
      <c r="G13" s="15" t="s">
        <v>44</v>
      </c>
      <c r="H13" s="12">
        <v>38000</v>
      </c>
      <c r="I13" s="10">
        <f t="shared" si="0"/>
        <v>58000</v>
      </c>
      <c r="J13" s="3"/>
    </row>
    <row r="14" spans="1:10" ht="28.5" customHeight="1">
      <c r="A14" s="21">
        <v>10</v>
      </c>
      <c r="B14" s="5" t="s">
        <v>22</v>
      </c>
      <c r="C14" s="20" t="s">
        <v>23</v>
      </c>
      <c r="D14" s="14">
        <v>9866403650</v>
      </c>
      <c r="E14" s="15"/>
      <c r="F14" s="12"/>
      <c r="G14" s="15" t="s">
        <v>45</v>
      </c>
      <c r="H14" s="12">
        <v>45000</v>
      </c>
      <c r="I14" s="10">
        <f t="shared" si="0"/>
        <v>45000</v>
      </c>
      <c r="J14" s="3"/>
    </row>
    <row r="15" spans="1:10" ht="35.25" customHeight="1">
      <c r="A15" s="21">
        <v>11</v>
      </c>
      <c r="B15" s="5" t="s">
        <v>28</v>
      </c>
      <c r="C15" s="20" t="s">
        <v>21</v>
      </c>
      <c r="D15" s="14">
        <v>9856623077</v>
      </c>
      <c r="E15" s="15" t="s">
        <v>42</v>
      </c>
      <c r="F15" s="12">
        <v>250000</v>
      </c>
      <c r="G15" s="15" t="s">
        <v>46</v>
      </c>
      <c r="H15" s="12">
        <v>37500</v>
      </c>
      <c r="I15" s="10">
        <f t="shared" si="0"/>
        <v>287500</v>
      </c>
      <c r="J15" s="3"/>
    </row>
    <row r="16" spans="1:10" ht="35.25" customHeight="1">
      <c r="A16" s="21">
        <v>12</v>
      </c>
      <c r="B16" s="5" t="s">
        <v>47</v>
      </c>
      <c r="C16" s="8" t="s">
        <v>48</v>
      </c>
      <c r="D16" s="14">
        <v>9861890178</v>
      </c>
      <c r="E16" s="15"/>
      <c r="F16" s="12"/>
      <c r="G16" s="15" t="s">
        <v>49</v>
      </c>
      <c r="H16" s="12">
        <v>12000</v>
      </c>
      <c r="I16" s="10">
        <f t="shared" si="0"/>
        <v>12000</v>
      </c>
      <c r="J16" s="3"/>
    </row>
    <row r="17" spans="1:10" ht="28.5" customHeight="1">
      <c r="A17" s="21">
        <v>13</v>
      </c>
      <c r="B17" s="5" t="s">
        <v>82</v>
      </c>
      <c r="C17" s="1" t="s">
        <v>17</v>
      </c>
      <c r="D17" s="14">
        <v>9851178297</v>
      </c>
      <c r="E17" s="15" t="s">
        <v>36</v>
      </c>
      <c r="F17" s="12">
        <v>30000</v>
      </c>
      <c r="G17" s="15" t="s">
        <v>50</v>
      </c>
      <c r="H17" s="12">
        <v>25000</v>
      </c>
      <c r="I17" s="10">
        <f t="shared" si="0"/>
        <v>55000</v>
      </c>
      <c r="J17" s="3"/>
    </row>
    <row r="18" spans="1:10" ht="28.5" customHeight="1">
      <c r="A18" s="21">
        <v>14</v>
      </c>
      <c r="B18" s="5" t="s">
        <v>18</v>
      </c>
      <c r="C18" s="1" t="s">
        <v>17</v>
      </c>
      <c r="D18" s="14"/>
      <c r="E18" s="15" t="s">
        <v>51</v>
      </c>
      <c r="F18" s="12">
        <v>30000</v>
      </c>
      <c r="G18" s="15" t="s">
        <v>52</v>
      </c>
      <c r="H18" s="12">
        <v>85000</v>
      </c>
      <c r="I18" s="10">
        <f t="shared" si="0"/>
        <v>115000</v>
      </c>
      <c r="J18" s="3"/>
    </row>
    <row r="19" spans="1:10" ht="38.25" customHeight="1">
      <c r="A19" s="21">
        <v>15</v>
      </c>
      <c r="B19" s="5" t="s">
        <v>53</v>
      </c>
      <c r="C19" s="1" t="s">
        <v>17</v>
      </c>
      <c r="D19" s="14">
        <v>9840924143</v>
      </c>
      <c r="E19" s="15" t="s">
        <v>54</v>
      </c>
      <c r="F19" s="12">
        <v>100000</v>
      </c>
      <c r="G19" s="15" t="s">
        <v>55</v>
      </c>
      <c r="H19" s="12">
        <v>28000</v>
      </c>
      <c r="I19" s="10">
        <f t="shared" si="0"/>
        <v>128000</v>
      </c>
      <c r="J19" s="3"/>
    </row>
    <row r="20" spans="1:10" ht="28.5" customHeight="1">
      <c r="A20" s="21">
        <v>16</v>
      </c>
      <c r="B20" s="5" t="s">
        <v>19</v>
      </c>
      <c r="C20" s="1" t="s">
        <v>17</v>
      </c>
      <c r="D20" s="14"/>
      <c r="E20" s="15" t="s">
        <v>56</v>
      </c>
      <c r="F20" s="12">
        <v>200000</v>
      </c>
      <c r="G20" s="15" t="s">
        <v>57</v>
      </c>
      <c r="H20" s="12">
        <v>95000</v>
      </c>
      <c r="I20" s="10">
        <f t="shared" si="0"/>
        <v>295000</v>
      </c>
      <c r="J20" s="3"/>
    </row>
    <row r="21" spans="1:10" ht="28.5" customHeight="1">
      <c r="A21" s="21">
        <v>17</v>
      </c>
      <c r="B21" s="5" t="s">
        <v>25</v>
      </c>
      <c r="C21" s="1" t="s">
        <v>17</v>
      </c>
      <c r="D21" s="14">
        <v>9843463859</v>
      </c>
      <c r="E21" s="15" t="s">
        <v>54</v>
      </c>
      <c r="F21" s="12">
        <v>50000</v>
      </c>
      <c r="G21" s="15" t="s">
        <v>58</v>
      </c>
      <c r="H21" s="12">
        <v>80000</v>
      </c>
      <c r="I21" s="10">
        <f t="shared" si="0"/>
        <v>130000</v>
      </c>
      <c r="J21" s="3"/>
    </row>
    <row r="22" spans="1:10" ht="28.5" customHeight="1">
      <c r="A22" s="21">
        <v>18</v>
      </c>
      <c r="B22" s="5" t="s">
        <v>20</v>
      </c>
      <c r="C22" s="1" t="s">
        <v>17</v>
      </c>
      <c r="D22" s="14">
        <v>9844915881</v>
      </c>
      <c r="E22" s="15" t="s">
        <v>59</v>
      </c>
      <c r="F22" s="12">
        <v>10000</v>
      </c>
      <c r="G22" s="15" t="s">
        <v>60</v>
      </c>
      <c r="H22" s="12">
        <v>20000</v>
      </c>
      <c r="I22" s="10">
        <f t="shared" si="0"/>
        <v>30000</v>
      </c>
      <c r="J22" s="3"/>
    </row>
    <row r="23" spans="1:10" ht="28.5" customHeight="1">
      <c r="A23" s="21">
        <v>19</v>
      </c>
      <c r="B23" s="5" t="s">
        <v>26</v>
      </c>
      <c r="C23" s="1" t="s">
        <v>17</v>
      </c>
      <c r="D23" s="14">
        <v>9865484852</v>
      </c>
      <c r="E23" s="15"/>
      <c r="F23" s="12"/>
      <c r="G23" s="15" t="s">
        <v>61</v>
      </c>
      <c r="H23" s="12">
        <v>20000</v>
      </c>
      <c r="I23" s="10">
        <f t="shared" si="0"/>
        <v>20000</v>
      </c>
      <c r="J23" s="3"/>
    </row>
    <row r="24" spans="1:10" ht="28.5" customHeight="1">
      <c r="A24" s="21">
        <v>20</v>
      </c>
      <c r="B24" s="5" t="s">
        <v>27</v>
      </c>
      <c r="C24" s="1" t="s">
        <v>17</v>
      </c>
      <c r="D24" s="14">
        <v>9860473125</v>
      </c>
      <c r="E24" s="15" t="s">
        <v>54</v>
      </c>
      <c r="F24" s="12">
        <v>200000</v>
      </c>
      <c r="G24" s="15" t="s">
        <v>62</v>
      </c>
      <c r="H24" s="12">
        <v>18000</v>
      </c>
      <c r="I24" s="10">
        <f t="shared" si="0"/>
        <v>218000</v>
      </c>
      <c r="J24" s="3"/>
    </row>
    <row r="25" spans="1:10" ht="28.5" customHeight="1">
      <c r="A25" s="21">
        <v>21</v>
      </c>
      <c r="B25" s="5" t="s">
        <v>63</v>
      </c>
      <c r="C25" s="8" t="s">
        <v>64</v>
      </c>
      <c r="D25" s="14">
        <v>9867668286</v>
      </c>
      <c r="E25" s="15" t="s">
        <v>59</v>
      </c>
      <c r="F25" s="12">
        <v>40000</v>
      </c>
      <c r="G25" s="15" t="s">
        <v>65</v>
      </c>
      <c r="H25" s="12">
        <v>16000</v>
      </c>
      <c r="I25" s="10">
        <f t="shared" si="0"/>
        <v>56000</v>
      </c>
      <c r="J25" s="3"/>
    </row>
    <row r="26" spans="1:10" ht="42" customHeight="1">
      <c r="A26" s="21">
        <v>22</v>
      </c>
      <c r="B26" s="5" t="s">
        <v>66</v>
      </c>
      <c r="C26" s="8" t="s">
        <v>67</v>
      </c>
      <c r="D26" s="14">
        <v>9863795506</v>
      </c>
      <c r="E26" s="15" t="s">
        <v>59</v>
      </c>
      <c r="F26" s="12">
        <v>30000</v>
      </c>
      <c r="G26" s="15" t="s">
        <v>68</v>
      </c>
      <c r="H26" s="12">
        <v>39000</v>
      </c>
      <c r="I26" s="10">
        <f t="shared" si="0"/>
        <v>69000</v>
      </c>
      <c r="J26" s="3"/>
    </row>
    <row r="27" spans="1:10" ht="28.5" customHeight="1">
      <c r="A27" s="21">
        <v>23</v>
      </c>
      <c r="B27" s="18" t="s">
        <v>69</v>
      </c>
      <c r="C27" s="18" t="s">
        <v>24</v>
      </c>
      <c r="D27" s="14">
        <v>9867661794</v>
      </c>
      <c r="E27" s="15"/>
      <c r="F27" s="11"/>
      <c r="G27" s="15" t="s">
        <v>70</v>
      </c>
      <c r="H27" s="12">
        <v>52000</v>
      </c>
      <c r="I27" s="10">
        <f>F27+H27</f>
        <v>52000</v>
      </c>
      <c r="J27" s="3"/>
    </row>
    <row r="28" spans="1:10" ht="28.5" customHeight="1">
      <c r="A28" s="21">
        <v>24</v>
      </c>
      <c r="B28" s="18" t="s">
        <v>88</v>
      </c>
      <c r="C28" s="18" t="s">
        <v>89</v>
      </c>
      <c r="D28" s="14">
        <v>9869868764</v>
      </c>
      <c r="E28" s="15" t="s">
        <v>54</v>
      </c>
      <c r="F28" s="12">
        <v>40000</v>
      </c>
      <c r="G28" s="15" t="s">
        <v>90</v>
      </c>
      <c r="H28" s="12">
        <v>35000</v>
      </c>
      <c r="I28" s="10">
        <f t="shared" ref="I28:I39" si="1">F28+H28</f>
        <v>75000</v>
      </c>
      <c r="J28" s="3"/>
    </row>
    <row r="29" spans="1:10" ht="28.5" customHeight="1">
      <c r="A29" s="21">
        <v>25</v>
      </c>
      <c r="B29" s="18" t="s">
        <v>91</v>
      </c>
      <c r="C29" s="18" t="s">
        <v>89</v>
      </c>
      <c r="D29" s="14">
        <v>9842460066</v>
      </c>
      <c r="E29" s="15" t="s">
        <v>59</v>
      </c>
      <c r="F29" s="12">
        <v>4050</v>
      </c>
      <c r="G29" s="15" t="s">
        <v>41</v>
      </c>
      <c r="H29" s="12">
        <v>68750</v>
      </c>
      <c r="I29" s="10">
        <f t="shared" si="1"/>
        <v>72800</v>
      </c>
      <c r="J29" s="3"/>
    </row>
    <row r="30" spans="1:10" ht="28.5" customHeight="1">
      <c r="A30" s="21">
        <v>26</v>
      </c>
      <c r="B30" s="18" t="s">
        <v>92</v>
      </c>
      <c r="C30" s="18" t="s">
        <v>89</v>
      </c>
      <c r="D30" s="14">
        <v>9857660690</v>
      </c>
      <c r="E30" s="15" t="s">
        <v>42</v>
      </c>
      <c r="F30" s="12">
        <v>45000</v>
      </c>
      <c r="G30" s="15" t="s">
        <v>90</v>
      </c>
      <c r="H30" s="12">
        <v>35000</v>
      </c>
      <c r="I30" s="10">
        <f t="shared" si="1"/>
        <v>80000</v>
      </c>
      <c r="J30" s="3"/>
    </row>
    <row r="31" spans="1:10" ht="28.5" customHeight="1">
      <c r="A31" s="21">
        <v>27</v>
      </c>
      <c r="B31" s="18" t="s">
        <v>93</v>
      </c>
      <c r="C31" s="18" t="s">
        <v>94</v>
      </c>
      <c r="D31" s="14">
        <v>9857660690</v>
      </c>
      <c r="E31" s="15" t="s">
        <v>95</v>
      </c>
      <c r="F31" s="12">
        <v>105000</v>
      </c>
      <c r="G31" s="15" t="s">
        <v>96</v>
      </c>
      <c r="H31" s="12">
        <v>95000</v>
      </c>
      <c r="I31" s="10">
        <f t="shared" si="1"/>
        <v>200000</v>
      </c>
      <c r="J31" s="3"/>
    </row>
    <row r="32" spans="1:10" ht="28.5" customHeight="1">
      <c r="A32" s="21">
        <v>28</v>
      </c>
      <c r="B32" s="18" t="s">
        <v>97</v>
      </c>
      <c r="C32" s="18" t="s">
        <v>99</v>
      </c>
      <c r="D32" s="14">
        <v>9866448660</v>
      </c>
      <c r="E32" s="15" t="s">
        <v>95</v>
      </c>
      <c r="F32" s="12">
        <v>200000</v>
      </c>
      <c r="G32" s="15" t="s">
        <v>100</v>
      </c>
      <c r="H32" s="12">
        <v>80000</v>
      </c>
      <c r="I32" s="10">
        <f t="shared" si="1"/>
        <v>280000</v>
      </c>
      <c r="J32" s="3"/>
    </row>
    <row r="33" spans="1:10" ht="28.5" customHeight="1">
      <c r="A33" s="21">
        <v>29</v>
      </c>
      <c r="B33" s="18" t="s">
        <v>101</v>
      </c>
      <c r="C33" s="18" t="s">
        <v>102</v>
      </c>
      <c r="D33" s="14">
        <v>9864487833</v>
      </c>
      <c r="E33" s="15" t="s">
        <v>59</v>
      </c>
      <c r="F33" s="12">
        <v>20000</v>
      </c>
      <c r="G33" s="15" t="s">
        <v>103</v>
      </c>
      <c r="H33" s="12">
        <v>26000</v>
      </c>
      <c r="I33" s="10">
        <f t="shared" si="1"/>
        <v>46000</v>
      </c>
      <c r="J33" s="3"/>
    </row>
    <row r="34" spans="1:10" ht="38.25" customHeight="1">
      <c r="A34" s="21">
        <v>30</v>
      </c>
      <c r="B34" s="18" t="s">
        <v>104</v>
      </c>
      <c r="C34" s="18" t="s">
        <v>98</v>
      </c>
      <c r="D34" s="14" t="s">
        <v>105</v>
      </c>
      <c r="E34" s="15" t="s">
        <v>42</v>
      </c>
      <c r="F34" s="12">
        <v>130000</v>
      </c>
      <c r="G34" s="15" t="s">
        <v>106</v>
      </c>
      <c r="H34" s="12">
        <v>89000</v>
      </c>
      <c r="I34" s="10">
        <f t="shared" si="1"/>
        <v>219000</v>
      </c>
      <c r="J34" s="3"/>
    </row>
    <row r="35" spans="1:10" ht="28.5" customHeight="1">
      <c r="A35" s="21">
        <v>31</v>
      </c>
      <c r="B35" s="18" t="s">
        <v>107</v>
      </c>
      <c r="C35" s="18" t="s">
        <v>108</v>
      </c>
      <c r="D35" s="14">
        <v>9863799762</v>
      </c>
      <c r="E35" s="15" t="s">
        <v>36</v>
      </c>
      <c r="F35" s="12">
        <v>15000</v>
      </c>
      <c r="G35" s="15" t="s">
        <v>109</v>
      </c>
      <c r="H35" s="12">
        <v>23250</v>
      </c>
      <c r="I35" s="10">
        <f t="shared" si="1"/>
        <v>38250</v>
      </c>
      <c r="J35" s="3"/>
    </row>
    <row r="36" spans="1:10" ht="26.25" customHeight="1">
      <c r="A36" s="21">
        <v>32</v>
      </c>
      <c r="B36" s="18" t="s">
        <v>110</v>
      </c>
      <c r="C36" s="18" t="s">
        <v>111</v>
      </c>
      <c r="D36" s="14">
        <v>9865437261</v>
      </c>
      <c r="E36" s="15" t="s">
        <v>95</v>
      </c>
      <c r="F36" s="12">
        <v>150000</v>
      </c>
      <c r="G36" s="15" t="s">
        <v>112</v>
      </c>
      <c r="H36" s="12">
        <v>315000</v>
      </c>
      <c r="I36" s="10">
        <f t="shared" si="1"/>
        <v>465000</v>
      </c>
      <c r="J36" s="3"/>
    </row>
    <row r="37" spans="1:10" ht="28.5" customHeight="1">
      <c r="A37" s="21">
        <v>33</v>
      </c>
      <c r="B37" s="18" t="s">
        <v>113</v>
      </c>
      <c r="C37" s="18" t="s">
        <v>108</v>
      </c>
      <c r="D37" s="14">
        <v>9847758555</v>
      </c>
      <c r="E37" s="15" t="s">
        <v>114</v>
      </c>
      <c r="F37" s="12">
        <v>40000</v>
      </c>
      <c r="G37" s="15" t="s">
        <v>115</v>
      </c>
      <c r="H37" s="12">
        <v>35000</v>
      </c>
      <c r="I37" s="10">
        <f t="shared" si="1"/>
        <v>75000</v>
      </c>
      <c r="J37" s="3"/>
    </row>
    <row r="38" spans="1:10" ht="28.5" customHeight="1">
      <c r="A38" s="21">
        <v>34</v>
      </c>
      <c r="B38" s="18" t="s">
        <v>116</v>
      </c>
      <c r="C38" s="18" t="s">
        <v>98</v>
      </c>
      <c r="D38" s="14">
        <v>9849572899</v>
      </c>
      <c r="E38" s="15" t="s">
        <v>117</v>
      </c>
      <c r="F38" s="12">
        <v>40000</v>
      </c>
      <c r="G38" s="15" t="s">
        <v>118</v>
      </c>
      <c r="H38" s="12">
        <v>151000</v>
      </c>
      <c r="I38" s="10">
        <f t="shared" si="1"/>
        <v>191000</v>
      </c>
      <c r="J38" s="3"/>
    </row>
    <row r="39" spans="1:10" ht="34.5" customHeight="1">
      <c r="A39" s="21">
        <v>35</v>
      </c>
      <c r="B39" s="18" t="s">
        <v>119</v>
      </c>
      <c r="C39" s="18" t="s">
        <v>108</v>
      </c>
      <c r="D39" s="14" t="s">
        <v>105</v>
      </c>
      <c r="E39" s="15" t="s">
        <v>54</v>
      </c>
      <c r="F39" s="12">
        <v>65000</v>
      </c>
      <c r="G39" s="15" t="s">
        <v>120</v>
      </c>
      <c r="H39" s="12">
        <v>69900</v>
      </c>
      <c r="I39" s="10">
        <f t="shared" si="1"/>
        <v>134900</v>
      </c>
      <c r="J39" s="3"/>
    </row>
    <row r="40" spans="1:10" ht="26.25" customHeight="1">
      <c r="A40" s="7"/>
      <c r="B40" s="5"/>
      <c r="C40" s="1"/>
      <c r="D40" s="7"/>
      <c r="E40" s="16"/>
      <c r="F40" s="13"/>
      <c r="G40" s="16" t="s">
        <v>87</v>
      </c>
      <c r="H40" s="13"/>
      <c r="I40" s="10">
        <f>SUM(I5:I39)</f>
        <v>6020450</v>
      </c>
      <c r="J40" s="7"/>
    </row>
  </sheetData>
  <mergeCells count="6">
    <mergeCell ref="J3:J4"/>
    <mergeCell ref="A3:A4"/>
    <mergeCell ref="B3:B4"/>
    <mergeCell ref="C3:C4"/>
    <mergeCell ref="D3:D4"/>
    <mergeCell ref="E3:I3"/>
  </mergeCells>
  <pageMargins left="0.17" right="0.1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aglagi</vt:lpstr>
      <vt:lpstr>chhatyang</vt:lpstr>
      <vt:lpstr>third lot badipidit</vt:lpstr>
      <vt:lpstr>second lot badipidit</vt:lpstr>
      <vt:lpstr>first lot badi pidit</vt:lpstr>
      <vt:lpstr>Sheet2</vt:lpstr>
      <vt:lpstr>Sheet3</vt:lpstr>
      <vt:lpstr>'first lot badi pidit'!Print_Titles</vt:lpstr>
      <vt:lpstr>'second lot badipidit'!Print_Titles</vt:lpstr>
      <vt:lpstr>'third lot badipidit'!Print_Titles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2020-10-26T23:51:25Z</cp:lastPrinted>
  <dcterms:created xsi:type="dcterms:W3CDTF">2020-09-08T00:22:52Z</dcterms:created>
  <dcterms:modified xsi:type="dcterms:W3CDTF">2020-12-06T04:00:17Z</dcterms:modified>
</cp:coreProperties>
</file>